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052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9" i="1" s="1"/>
  <c r="E4" i="1"/>
  <c r="E5" i="1"/>
  <c r="E6" i="1"/>
  <c r="E7" i="1"/>
  <c r="E8" i="1"/>
  <c r="E9" i="1"/>
  <c r="E10" i="1"/>
  <c r="E11" i="1"/>
  <c r="E12" i="1"/>
  <c r="E13" i="1"/>
  <c r="E14" i="1"/>
  <c r="E15" i="1"/>
  <c r="E3" i="1"/>
</calcChain>
</file>

<file path=xl/sharedStrings.xml><?xml version="1.0" encoding="utf-8"?>
<sst xmlns="http://schemas.openxmlformats.org/spreadsheetml/2006/main" count="39" uniqueCount="38">
  <si>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</si>
  <si>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</si>
  <si>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</si>
  <si>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</si>
  <si>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</si>
  <si>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</si>
  <si>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</si>
  <si>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</si>
  <si>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</si>
  <si>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</si>
  <si>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</si>
  <si>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СУХИЙ БЕЗКАРКАСНИЙ БАСЕЙН КВАДРАТ (1500Х1500Х500ММ)</t>
  </si>
  <si>
    <t>СИСТЕМА ПІДСВІТКИ ДЛЯ СУХОГО БАСЕЙНУ</t>
  </si>
  <si>
    <t>СВІТОВИЙ ДОЩ З ФІБРООПТИЧНОГО ВОЛОКНА, 180 ВОЛОКОН</t>
  </si>
  <si>
    <t>ДЗЕРКАЛЬНА КУЛЯ ДЛЯ ПСИХОЛОГІЧНОГО РОЗВАНТАЖЕННЯ З МОТОРОМ ТА ГАРМАТОЮ</t>
  </si>
  <si>
    <t>НАБІР СЕНСОРНИХ І СВІТЛОВИХ ІГРАШОК</t>
  </si>
  <si>
    <t>ПІСОЧНИЦЯ З ПІДСВІТКОЮ</t>
  </si>
  <si>
    <t>КОМПЛЕКТ КОЛОНА З БУЛЬБАШКАМИ</t>
  </si>
  <si>
    <t>СВІТЛОВИЙ ПРОЕКТОР MATHMOS</t>
  </si>
  <si>
    <t>ДИСК ДЛЯ ПРОЕКТОРА: КОЛЬОРОВИЙ В АСОРТИМЕНТІ</t>
  </si>
  <si>
    <t>ІНТЕРАКТИВНЕ ПАННО ЗОРЯНЕ НЕБО</t>
  </si>
  <si>
    <t>СЕНСОРНА ГОЙДАЛКА ГНІЗДО-КРАПЛЯ</t>
  </si>
  <si>
    <t>СВІТИЛЬНИК "ЗОРЯНЕ НЕБО"</t>
  </si>
  <si>
    <t>КУЛЬКА ДЛЯ СУХОГО БАСЕЙНУ (ПРОЗОРА) D70 250ШТ</t>
  </si>
  <si>
    <t>https://factor-r.com.ua/dzerkalna-kulya-dlya-psihologichnogo-rozvantagennya-z-motorom-ta-garmatoyu</t>
  </si>
  <si>
    <t>https://factor-r.com.ua/nabir-sensornih-i-svitlovih-igrashok</t>
  </si>
  <si>
    <t>https://factor-r.com.ua/pisochnitsya-z-pidsvitkoyu</t>
  </si>
  <si>
    <t>https://factor-r.com.ua/komplekt-kolona-z-bulbashkami</t>
  </si>
  <si>
    <t>https://factor-r.com.ua/svitlovij-proektor-mathmos</t>
  </si>
  <si>
    <t>https://factor-r.com.ua/disk-dlya-proektora-kolorovij-v-asortimenti</t>
  </si>
  <si>
    <t>https://factor-r.com.ua/panno-zoryane-nebo</t>
  </si>
  <si>
    <t>https://factor-r.com.ua/sensorna-gojdalka-gnizdo-kraplya</t>
  </si>
  <si>
    <t>https://factor-r.com.ua/svitilnik-zoryane-nebo</t>
  </si>
  <si>
    <t>https://factor-r.com.ua/suhij-bezkarkasnij-basejn-kvadrat</t>
  </si>
  <si>
    <t>https://factor-r.com.ua/kulka-dlya-suhogo-basejnu-prozora-d70</t>
  </si>
  <si>
    <t>https://factor-r.com.ua/sistema-pidsvitki-dlya-suhogo-basejnu</t>
  </si>
  <si>
    <t>https://factor-r.com.ua/svitovij-dosch-z-fibrooptichnogo-volokna-180-volokon</t>
  </si>
  <si>
    <t>ПОСЛУГИ З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</si>
</sst>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actor-r.com.ua/sensorna-gojdalka-gnizdo-kraplya" TargetMode="External"/><Relationship Id="rId13" Type="http://schemas.openxmlformats.org/officeDocument/2006/relationships/hyperlink" Target="https://factor-r.com.ua/svitovij-dosch-z-fibrooptichnogo-volokna-180-volokon" TargetMode="External"/><Relationship Id="rId3" Type="http://schemas.openxmlformats.org/officeDocument/2006/relationships/hyperlink" Target="https://factor-r.com.ua/pisochnitsya-z-pidsvitkoyu" TargetMode="External"/><Relationship Id="rId7" Type="http://schemas.openxmlformats.org/officeDocument/2006/relationships/hyperlink" Target="https://factor-r.com.ua/panno-zoryane-nebo" TargetMode="External"/><Relationship Id="rId12" Type="http://schemas.openxmlformats.org/officeDocument/2006/relationships/hyperlink" Target="https://factor-r.com.ua/sistema-pidsvitki-dlya-suhogo-basejnu" TargetMode="External"/><Relationship Id="rId2" Type="http://schemas.openxmlformats.org/officeDocument/2006/relationships/hyperlink" Target="https://factor-r.com.ua/nabir-sensornih-i-svitlovih-igrashok" TargetMode="External"/><Relationship Id="rId1" Type="http://schemas.openxmlformats.org/officeDocument/2006/relationships/hyperlink" Target="https://factor-r.com.ua/dzerkalna-kulya-dlya-psihologichnogo-rozvantagennya-z-motorom-ta-garmatoyu" TargetMode="External"/><Relationship Id="rId6" Type="http://schemas.openxmlformats.org/officeDocument/2006/relationships/hyperlink" Target="https://factor-r.com.ua/disk-dlya-proektora-kolorovij-v-asortimenti" TargetMode="External"/><Relationship Id="rId11" Type="http://schemas.openxmlformats.org/officeDocument/2006/relationships/hyperlink" Target="https://factor-r.com.ua/kulka-dlya-suhogo-basejnu-prozora-d70" TargetMode="External"/><Relationship Id="rId5" Type="http://schemas.openxmlformats.org/officeDocument/2006/relationships/hyperlink" Target="https://factor-r.com.ua/svitlovij-proektor-mathmos" TargetMode="External"/><Relationship Id="rId10" Type="http://schemas.openxmlformats.org/officeDocument/2006/relationships/hyperlink" Target="https://factor-r.com.ua/suhij-bezkarkasnij-basejn-kvadrat" TargetMode="External"/><Relationship Id="rId4" Type="http://schemas.openxmlformats.org/officeDocument/2006/relationships/hyperlink" Target="https://factor-r.com.ua/komplekt-kolona-z-bulbashkami" TargetMode="External"/><Relationship Id="rId9" Type="http://schemas.openxmlformats.org/officeDocument/2006/relationships/hyperlink" Target="https://factor-r.com.ua/svitilnik-zoryane-nebo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0" zoomScale="120" zoomScaleNormal="120" workbookViewId="0">
      <selection activeCell="B17" sqref="B17:D17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6" x14ac:dyDescent="0.3">
      <c r="A1" s="1"/>
      <c r="B1" s="15" t="s">
        <v>7</v>
      </c>
      <c r="C1" s="16"/>
      <c r="D1" s="16"/>
      <c r="E1" s="17"/>
    </row>
    <row r="2" spans="1:6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" ht="31.5" x14ac:dyDescent="0.3">
      <c r="A3" s="6">
        <v>1</v>
      </c>
      <c r="B3" s="18" t="s">
        <v>11</v>
      </c>
      <c r="C3" s="6">
        <v>1</v>
      </c>
      <c r="D3" s="6">
        <v>8770</v>
      </c>
      <c r="E3" s="6">
        <f>C3*D3</f>
        <v>8770</v>
      </c>
      <c r="F3" s="19" t="s">
        <v>33</v>
      </c>
    </row>
    <row r="4" spans="1:6" x14ac:dyDescent="0.3">
      <c r="A4" s="7">
        <v>2</v>
      </c>
      <c r="B4" s="18" t="s">
        <v>23</v>
      </c>
      <c r="C4" s="7">
        <v>2</v>
      </c>
      <c r="D4" s="7">
        <v>1150</v>
      </c>
      <c r="E4" s="6">
        <f t="shared" ref="E4:E16" si="0">C4*D4</f>
        <v>2300</v>
      </c>
      <c r="F4" s="19" t="s">
        <v>34</v>
      </c>
    </row>
    <row r="5" spans="1:6" x14ac:dyDescent="0.3">
      <c r="A5" s="6">
        <v>3</v>
      </c>
      <c r="B5" s="18" t="s">
        <v>12</v>
      </c>
      <c r="C5" s="7">
        <v>1</v>
      </c>
      <c r="D5" s="7">
        <v>2430</v>
      </c>
      <c r="E5" s="6">
        <f t="shared" si="0"/>
        <v>2430</v>
      </c>
      <c r="F5" s="19" t="s">
        <v>35</v>
      </c>
    </row>
    <row r="6" spans="1:6" ht="31.5" x14ac:dyDescent="0.3">
      <c r="A6" s="7">
        <v>4</v>
      </c>
      <c r="B6" s="18" t="s">
        <v>13</v>
      </c>
      <c r="C6" s="7">
        <v>1</v>
      </c>
      <c r="D6" s="7">
        <v>22650</v>
      </c>
      <c r="E6" s="6">
        <f t="shared" si="0"/>
        <v>22650</v>
      </c>
      <c r="F6" s="19" t="s">
        <v>36</v>
      </c>
    </row>
    <row r="7" spans="1:6" ht="31.5" x14ac:dyDescent="0.3">
      <c r="A7" s="6">
        <v>5</v>
      </c>
      <c r="B7" s="18" t="s">
        <v>14</v>
      </c>
      <c r="C7" s="7">
        <v>1</v>
      </c>
      <c r="D7" s="7">
        <v>5100</v>
      </c>
      <c r="E7" s="6">
        <f t="shared" si="0"/>
        <v>5100</v>
      </c>
      <c r="F7" s="19" t="s">
        <v>24</v>
      </c>
    </row>
    <row r="8" spans="1:6" ht="18" customHeight="1" x14ac:dyDescent="0.3">
      <c r="A8" s="7">
        <v>6</v>
      </c>
      <c r="B8" s="18" t="s">
        <v>15</v>
      </c>
      <c r="C8" s="7">
        <v>1</v>
      </c>
      <c r="D8" s="7">
        <v>3081</v>
      </c>
      <c r="E8" s="6">
        <f t="shared" si="0"/>
        <v>3081</v>
      </c>
      <c r="F8" s="19" t="s">
        <v>25</v>
      </c>
    </row>
    <row r="9" spans="1:6" ht="18" customHeight="1" x14ac:dyDescent="0.3">
      <c r="A9" s="6">
        <v>7</v>
      </c>
      <c r="B9" s="18" t="s">
        <v>16</v>
      </c>
      <c r="C9" s="7">
        <v>1</v>
      </c>
      <c r="D9" s="7">
        <v>4290</v>
      </c>
      <c r="E9" s="6">
        <f t="shared" si="0"/>
        <v>4290</v>
      </c>
      <c r="F9" s="19" t="s">
        <v>26</v>
      </c>
    </row>
    <row r="10" spans="1:6" ht="18" customHeight="1" x14ac:dyDescent="0.3">
      <c r="A10" s="7">
        <v>8</v>
      </c>
      <c r="B10" s="18" t="s">
        <v>17</v>
      </c>
      <c r="C10" s="7">
        <v>1</v>
      </c>
      <c r="D10" s="7">
        <v>13740</v>
      </c>
      <c r="E10" s="6">
        <f t="shared" si="0"/>
        <v>13740</v>
      </c>
      <c r="F10" s="19" t="s">
        <v>27</v>
      </c>
    </row>
    <row r="11" spans="1:6" ht="18" customHeight="1" x14ac:dyDescent="0.3">
      <c r="A11" s="6">
        <v>9</v>
      </c>
      <c r="B11" s="18" t="s">
        <v>18</v>
      </c>
      <c r="C11" s="7">
        <v>1</v>
      </c>
      <c r="D11" s="7">
        <v>5930</v>
      </c>
      <c r="E11" s="6">
        <f t="shared" si="0"/>
        <v>5930</v>
      </c>
      <c r="F11" s="19" t="s">
        <v>28</v>
      </c>
    </row>
    <row r="12" spans="1:6" ht="21" customHeight="1" x14ac:dyDescent="0.3">
      <c r="A12" s="7">
        <v>10</v>
      </c>
      <c r="B12" s="18" t="s">
        <v>19</v>
      </c>
      <c r="C12" s="7">
        <v>1</v>
      </c>
      <c r="D12" s="7">
        <v>1530</v>
      </c>
      <c r="E12" s="6">
        <f t="shared" si="0"/>
        <v>1530</v>
      </c>
      <c r="F12" s="19" t="s">
        <v>29</v>
      </c>
    </row>
    <row r="13" spans="1:6" ht="18" customHeight="1" x14ac:dyDescent="0.3">
      <c r="A13" s="6">
        <v>11</v>
      </c>
      <c r="B13" s="18" t="s">
        <v>20</v>
      </c>
      <c r="C13" s="7">
        <v>1</v>
      </c>
      <c r="D13" s="7">
        <v>5990</v>
      </c>
      <c r="E13" s="6">
        <f t="shared" si="0"/>
        <v>5990</v>
      </c>
      <c r="F13" s="19" t="s">
        <v>30</v>
      </c>
    </row>
    <row r="14" spans="1:6" ht="18" customHeight="1" x14ac:dyDescent="0.3">
      <c r="A14" s="7">
        <v>12</v>
      </c>
      <c r="B14" s="18" t="s">
        <v>21</v>
      </c>
      <c r="C14" s="7">
        <v>1</v>
      </c>
      <c r="D14" s="7">
        <v>2430</v>
      </c>
      <c r="E14" s="6">
        <f t="shared" si="0"/>
        <v>2430</v>
      </c>
      <c r="F14" s="19" t="s">
        <v>31</v>
      </c>
    </row>
    <row r="15" spans="1:6" ht="18" customHeight="1" x14ac:dyDescent="0.3">
      <c r="A15" s="6">
        <v>13</v>
      </c>
      <c r="B15" s="18" t="s">
        <v>22</v>
      </c>
      <c r="C15" s="7">
        <v>1</v>
      </c>
      <c r="D15" s="7">
        <v>285</v>
      </c>
      <c r="E15" s="6">
        <f t="shared" si="0"/>
        <v>285</v>
      </c>
      <c r="F15" s="19" t="s">
        <v>32</v>
      </c>
    </row>
    <row r="16" spans="1:6" ht="18" customHeight="1" x14ac:dyDescent="0.3">
      <c r="A16" s="6">
        <v>14</v>
      </c>
      <c r="B16" s="18" t="s">
        <v>37</v>
      </c>
      <c r="C16" s="7">
        <v>1</v>
      </c>
      <c r="D16" s="7">
        <v>4807</v>
      </c>
      <c r="E16" s="6">
        <f t="shared" si="0"/>
        <v>4807</v>
      </c>
      <c r="F16" s="19"/>
    </row>
    <row r="17" spans="1:5" x14ac:dyDescent="0.3">
      <c r="A17" s="7"/>
      <c r="B17" s="20" t="s">
        <v>1</v>
      </c>
      <c r="C17" s="20"/>
      <c r="D17" s="20"/>
      <c r="E17" s="7">
        <f>SUM(E3:E16)</f>
        <v>83333</v>
      </c>
    </row>
    <row r="18" spans="1:5" ht="24" customHeight="1" x14ac:dyDescent="0.3">
      <c r="A18" s="8"/>
      <c r="B18" s="21" t="s">
        <v>8</v>
      </c>
      <c r="C18" s="21"/>
      <c r="D18" s="21"/>
      <c r="E18" s="9">
        <v>0.2</v>
      </c>
    </row>
    <row r="19" spans="1:5" x14ac:dyDescent="0.3">
      <c r="A19" s="7"/>
      <c r="B19" s="20" t="s">
        <v>2</v>
      </c>
      <c r="C19" s="20"/>
      <c r="D19" s="20"/>
      <c r="E19" s="7">
        <f>ROUNDUP(E17*1.2,0)</f>
        <v>100000</v>
      </c>
    </row>
    <row r="20" spans="1:5" ht="18" x14ac:dyDescent="0.2">
      <c r="A20" s="10"/>
      <c r="B20" s="11"/>
      <c r="C20" s="11"/>
      <c r="D20" s="11"/>
      <c r="E20" s="10"/>
    </row>
    <row r="21" spans="1:5" x14ac:dyDescent="0.3">
      <c r="A21" s="10"/>
      <c r="B21" s="11"/>
      <c r="C21" s="11"/>
      <c r="D21" s="11"/>
      <c r="E21" s="10"/>
    </row>
    <row r="22" spans="1:5" ht="18" customHeight="1" x14ac:dyDescent="0.3">
      <c r="A22" s="12" t="s">
        <v>10</v>
      </c>
      <c r="B22" s="14" t="s">
        <v>9</v>
      </c>
      <c r="C22" s="14"/>
      <c r="D22" s="14"/>
      <c r="E22" s="12" t="s">
        <v>10</v>
      </c>
    </row>
    <row r="23" spans="1:5" x14ac:dyDescent="0.3">
      <c r="A23" s="13"/>
      <c r="B23" s="14"/>
      <c r="C23" s="14"/>
      <c r="D23" s="14"/>
      <c r="E23" s="13"/>
    </row>
    <row r="24" spans="1:5" x14ac:dyDescent="0.3">
      <c r="A24" s="13"/>
      <c r="B24" s="14"/>
      <c r="C24" s="14"/>
      <c r="D24" s="14"/>
      <c r="E24" s="13"/>
    </row>
    <row r="25" spans="1:5" x14ac:dyDescent="0.3">
      <c r="A25" s="13"/>
      <c r="B25" s="14"/>
      <c r="C25" s="14"/>
      <c r="D25" s="14"/>
      <c r="E25" s="13"/>
    </row>
    <row r="26" spans="1:5" x14ac:dyDescent="0.3">
      <c r="A26" s="13"/>
      <c r="B26" s="14"/>
      <c r="C26" s="14"/>
      <c r="D26" s="14"/>
      <c r="E26" s="13"/>
    </row>
    <row r="27" spans="1:5" x14ac:dyDescent="0.3">
      <c r="A27" s="13"/>
      <c r="B27" s="14"/>
      <c r="C27" s="14"/>
      <c r="D27" s="14"/>
      <c r="E27" s="13"/>
    </row>
    <row r="28" spans="1:5" x14ac:dyDescent="0.3">
      <c r="A28" s="10"/>
      <c r="B28" s="11"/>
      <c r="C28" s="11"/>
      <c r="D28" s="11"/>
      <c r="E28" s="10"/>
    </row>
  </sheetData>
  <mergeCells count="7">
    <mergeCell ref="A22:A27"/>
    <mergeCell ref="E22:E27"/>
    <mergeCell ref="B22:D27"/>
    <mergeCell ref="B1:E1"/>
    <mergeCell ref="B19:D19"/>
    <mergeCell ref="B18:D18"/>
    <mergeCell ref="B17:D17"/>
  </mergeCells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3" r:id="rId10"/>
    <hyperlink ref="F4" r:id="rId11"/>
    <hyperlink ref="F5" r:id="rId12"/>
    <hyperlink ref="F6" r:id="rId13"/>
  </hyperlinks>
  <pageMargins left="0.25" right="0.25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Ксюничка</cp:lastModifiedBy>
  <cp:lastPrinted>2016-09-24T18:37:54Z</cp:lastPrinted>
  <dcterms:created xsi:type="dcterms:W3CDTF">2016-09-21T11:18:44Z</dcterms:created>
  <dcterms:modified xsi:type="dcterms:W3CDTF">2019-08-09T17:30:03Z</dcterms:modified>
</cp:coreProperties>
</file>