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<sst xmlns="http://schemas.openxmlformats.org/spreadsheetml/2006/main" count="28" uniqueCount="28">
  <si>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СІП, 2х16мм2</t>
  </si>
  <si>
    <t>№ п/п</t>
  </si>
  <si>
    <t>Вид матеріалу/послуги</t>
  </si>
  <si>
    <t>Необхідна кількість</t>
  </si>
  <si>
    <t>Ціна за одиницюю, грн</t>
  </si>
  <si>
    <t>Вартість, грн</t>
  </si>
  <si>
    <t>Анкер натяжний</t>
  </si>
  <si>
    <t>Крюк монтажний</t>
  </si>
  <si>
    <t>Стрічка бандажна</t>
  </si>
  <si>
    <t>Скрепа</t>
  </si>
  <si>
    <t>Провід АВВГ 2х2,5</t>
  </si>
  <si>
    <t>Прокол СІП/СІП</t>
  </si>
  <si>
    <t>Прокол СІП/АВВГ</t>
  </si>
  <si>
    <r>
      <t xml:space="preserve">Кронштейн регулюючий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>50мм</t>
    </r>
  </si>
  <si>
    <t>Опора СВ-95-2</t>
  </si>
  <si>
    <t>Заказ БКУ</t>
  </si>
  <si>
    <t>Сверлення та установка опори в свердловину</t>
  </si>
  <si>
    <t>Монтаж повітряной лінії СІП 2х16</t>
  </si>
  <si>
    <t>Монтаж на опору та підключення світильника</t>
  </si>
  <si>
    <t>Всього:</t>
  </si>
  <si>
    <t>Непередбачені витрати:</t>
  </si>
  <si>
    <t>Загалом:</t>
  </si>
  <si>
    <t>Ваги</t>
  </si>
  <si>
    <t>Привозка опор</t>
  </si>
  <si>
    <t>Cвітильник консольний Global Street 100W</t>
  </si>
  <si>
    <t>Пропозиція автора проекту</t>
  </si>
  <si>
    <t>Вуличне освітлення зони відпочинку розташованої за адресою: м. Новомосковськ, вул. Г. Павлова, б2 та б4.</t>
  </si>
  <si>
    <t>Виконання робіт з монтажу та робота автопідйомника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</si>
</sst>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9" fontId="35" fillId="0" borderId="10" xfId="0" applyNumberFormat="1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horizontal="right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5.57421875" style="1" customWidth="1"/>
    <col min="2" max="2" width="50.140625" style="10" customWidth="1"/>
    <col min="3" max="3" width="11.421875" style="1" customWidth="1"/>
    <col min="4" max="4" width="11.28125" style="1" customWidth="1"/>
    <col min="5" max="16384" width="9.140625" style="1" customWidth="1"/>
  </cols>
  <sheetData>
    <row r="1" spans="1:5" ht="15">
      <c r="A1" s="12" t="s">
        <v>25</v>
      </c>
      <c r="B1" s="12"/>
      <c r="C1" s="12"/>
      <c r="D1" s="12"/>
      <c r="E1" s="12"/>
    </row>
    <row r="2" spans="1:5" s="16" customFormat="1" ht="45" customHeight="1">
      <c r="A2" s="13" t="s">
        <v>26</v>
      </c>
      <c r="B2" s="14"/>
      <c r="C2" s="14"/>
      <c r="D2" s="14"/>
      <c r="E2" s="15"/>
    </row>
    <row r="3" spans="1:5" ht="63.75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</row>
    <row r="4" spans="1:5" ht="15">
      <c r="A4" s="3">
        <v>1</v>
      </c>
      <c r="B4" s="9" t="s">
        <v>0</v>
      </c>
      <c r="C4" s="4">
        <v>120</v>
      </c>
      <c r="D4" s="5">
        <v>11</v>
      </c>
      <c r="E4" s="5">
        <f>C4*D4</f>
        <v>1320</v>
      </c>
    </row>
    <row r="5" spans="1:5" ht="15">
      <c r="A5" s="3">
        <v>2</v>
      </c>
      <c r="B5" s="9" t="s">
        <v>6</v>
      </c>
      <c r="C5" s="4">
        <v>12</v>
      </c>
      <c r="D5" s="5">
        <v>12</v>
      </c>
      <c r="E5" s="5">
        <f aca="true" t="shared" si="0" ref="E5:E21">C5*D5</f>
        <v>144</v>
      </c>
    </row>
    <row r="6" spans="1:5" ht="15">
      <c r="A6" s="3">
        <v>3</v>
      </c>
      <c r="B6" s="9" t="s">
        <v>7</v>
      </c>
      <c r="C6" s="4">
        <v>6</v>
      </c>
      <c r="D6" s="5">
        <v>43</v>
      </c>
      <c r="E6" s="5">
        <f t="shared" si="0"/>
        <v>258</v>
      </c>
    </row>
    <row r="7" spans="1:5" ht="15">
      <c r="A7" s="3">
        <v>4</v>
      </c>
      <c r="B7" s="9" t="s">
        <v>8</v>
      </c>
      <c r="C7" s="4">
        <v>10</v>
      </c>
      <c r="D7" s="5">
        <v>25</v>
      </c>
      <c r="E7" s="5">
        <f t="shared" si="0"/>
        <v>250</v>
      </c>
    </row>
    <row r="8" spans="1:5" ht="15">
      <c r="A8" s="3">
        <v>5</v>
      </c>
      <c r="B8" s="9" t="s">
        <v>9</v>
      </c>
      <c r="C8" s="4">
        <v>10</v>
      </c>
      <c r="D8" s="5">
        <v>6</v>
      </c>
      <c r="E8" s="5">
        <f t="shared" si="0"/>
        <v>60</v>
      </c>
    </row>
    <row r="9" spans="1:5" ht="15">
      <c r="A9" s="3">
        <v>6</v>
      </c>
      <c r="B9" s="9" t="s">
        <v>10</v>
      </c>
      <c r="C9" s="4">
        <v>10</v>
      </c>
      <c r="D9" s="5">
        <v>4</v>
      </c>
      <c r="E9" s="5">
        <f t="shared" si="0"/>
        <v>40</v>
      </c>
    </row>
    <row r="10" spans="1:5" ht="15">
      <c r="A10" s="3">
        <v>7</v>
      </c>
      <c r="B10" s="9" t="s">
        <v>22</v>
      </c>
      <c r="C10" s="4">
        <v>6</v>
      </c>
      <c r="D10" s="5">
        <v>10</v>
      </c>
      <c r="E10" s="5">
        <f t="shared" si="0"/>
        <v>60</v>
      </c>
    </row>
    <row r="11" spans="1:5" ht="15">
      <c r="A11" s="3">
        <v>8</v>
      </c>
      <c r="B11" s="9" t="s">
        <v>11</v>
      </c>
      <c r="C11" s="4">
        <v>2</v>
      </c>
      <c r="D11" s="5">
        <v>45</v>
      </c>
      <c r="E11" s="5">
        <f t="shared" si="0"/>
        <v>90</v>
      </c>
    </row>
    <row r="12" spans="1:5" ht="15">
      <c r="A12" s="3">
        <v>9</v>
      </c>
      <c r="B12" s="9" t="s">
        <v>12</v>
      </c>
      <c r="C12" s="4">
        <v>10</v>
      </c>
      <c r="D12" s="5">
        <v>23</v>
      </c>
      <c r="E12" s="5">
        <f t="shared" si="0"/>
        <v>230</v>
      </c>
    </row>
    <row r="13" spans="1:5" ht="15">
      <c r="A13" s="3">
        <v>10</v>
      </c>
      <c r="B13" s="9" t="s">
        <v>24</v>
      </c>
      <c r="C13" s="4">
        <v>6</v>
      </c>
      <c r="D13" s="5">
        <v>3500</v>
      </c>
      <c r="E13" s="5">
        <f t="shared" si="0"/>
        <v>21000</v>
      </c>
    </row>
    <row r="14" spans="1:5" ht="15">
      <c r="A14" s="3">
        <v>11</v>
      </c>
      <c r="B14" s="9" t="s">
        <v>13</v>
      </c>
      <c r="C14" s="4">
        <v>6</v>
      </c>
      <c r="D14" s="5">
        <v>220</v>
      </c>
      <c r="E14" s="5">
        <f t="shared" si="0"/>
        <v>1320</v>
      </c>
    </row>
    <row r="15" spans="1:5" ht="15">
      <c r="A15" s="3">
        <v>12</v>
      </c>
      <c r="B15" s="9" t="s">
        <v>14</v>
      </c>
      <c r="C15" s="4">
        <v>4</v>
      </c>
      <c r="D15" s="5">
        <v>2440</v>
      </c>
      <c r="E15" s="5">
        <f t="shared" si="0"/>
        <v>9760</v>
      </c>
    </row>
    <row r="16" spans="1:5" ht="15">
      <c r="A16" s="3">
        <v>13</v>
      </c>
      <c r="B16" s="9" t="s">
        <v>23</v>
      </c>
      <c r="C16" s="4">
        <v>1</v>
      </c>
      <c r="D16" s="5">
        <v>2500</v>
      </c>
      <c r="E16" s="5">
        <f t="shared" si="0"/>
        <v>2500</v>
      </c>
    </row>
    <row r="17" spans="1:5" ht="15">
      <c r="A17" s="3">
        <v>14</v>
      </c>
      <c r="B17" s="9" t="s">
        <v>15</v>
      </c>
      <c r="C17" s="4">
        <v>3</v>
      </c>
      <c r="D17" s="5">
        <v>700</v>
      </c>
      <c r="E17" s="5">
        <f t="shared" si="0"/>
        <v>2100</v>
      </c>
    </row>
    <row r="18" spans="1:5" ht="15">
      <c r="A18" s="3">
        <v>15</v>
      </c>
      <c r="B18" s="9" t="s">
        <v>16</v>
      </c>
      <c r="C18" s="4">
        <v>4</v>
      </c>
      <c r="D18" s="5">
        <v>1100</v>
      </c>
      <c r="E18" s="5">
        <f t="shared" si="0"/>
        <v>4400</v>
      </c>
    </row>
    <row r="19" spans="1:5" ht="15">
      <c r="A19" s="3">
        <v>16</v>
      </c>
      <c r="B19" s="9" t="s">
        <v>17</v>
      </c>
      <c r="C19" s="4">
        <v>120</v>
      </c>
      <c r="D19" s="5">
        <v>30</v>
      </c>
      <c r="E19" s="5">
        <f t="shared" si="0"/>
        <v>3600</v>
      </c>
    </row>
    <row r="20" spans="1:5" ht="15">
      <c r="A20" s="3">
        <v>17</v>
      </c>
      <c r="B20" s="9" t="s">
        <v>18</v>
      </c>
      <c r="C20" s="4">
        <v>6</v>
      </c>
      <c r="D20" s="5">
        <v>650</v>
      </c>
      <c r="E20" s="5">
        <f t="shared" si="0"/>
        <v>3900</v>
      </c>
    </row>
    <row r="21" spans="1:5" ht="15">
      <c r="A21" s="3">
        <v>18</v>
      </c>
      <c r="B21" s="9" t="s">
        <v>27</v>
      </c>
      <c r="C21" s="4"/>
      <c r="D21" s="5">
        <v>20000</v>
      </c>
      <c r="E21" s="5">
        <f>D21</f>
        <v>20000</v>
      </c>
    </row>
    <row r="22" spans="1:5" ht="15">
      <c r="A22" s="11" t="s">
        <v>19</v>
      </c>
      <c r="B22" s="11"/>
      <c r="C22" s="11"/>
      <c r="D22" s="11"/>
      <c r="E22" s="5">
        <f>SUM(E4:E21)</f>
        <v>71032</v>
      </c>
    </row>
    <row r="23" spans="1:5" ht="15">
      <c r="A23" s="11" t="s">
        <v>20</v>
      </c>
      <c r="B23" s="11"/>
      <c r="C23" s="11"/>
      <c r="D23" s="11"/>
      <c r="E23" s="6">
        <v>0.2</v>
      </c>
    </row>
    <row r="24" spans="1:5" ht="15">
      <c r="A24" s="11" t="s">
        <v>21</v>
      </c>
      <c r="B24" s="11"/>
      <c r="C24" s="11"/>
      <c r="D24" s="11"/>
      <c r="E24" s="5">
        <f>E22*1.2</f>
        <v>85238.4</v>
      </c>
    </row>
    <row r="25" spans="3:5" ht="15">
      <c r="C25" s="2"/>
      <c r="D25" s="2"/>
      <c r="E25" s="2"/>
    </row>
    <row r="26" spans="3:5" ht="15">
      <c r="C26" s="2"/>
      <c r="D26" s="2"/>
      <c r="E26" s="2"/>
    </row>
    <row r="27" spans="3:5" ht="15">
      <c r="C27" s="2"/>
      <c r="D27" s="2"/>
      <c r="E27" s="2"/>
    </row>
  </sheetData>
  <sheetProtection/>
  <mergeCells count="5">
    <mergeCell ref="A22:D22"/>
    <mergeCell ref="A23:D23"/>
    <mergeCell ref="A24:D24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2020-08-13T07:20:21Z</dcterms:modified>
  <cp:category/>
  <cp:version/>
  <cp:contentType/>
  <cp:contentStatus/>
</cp:coreProperties>
</file>