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80" windowWidth="20520" windowHeight="1164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/>
  <c r="E29"/>
  <c r="E28"/>
  <c r="E24"/>
  <c r="E25"/>
  <c r="E26"/>
  <c r="E27"/>
  <c r="E9"/>
  <c r="E10"/>
  <c r="E11"/>
  <c r="E12"/>
  <c r="E13"/>
  <c r="E14"/>
  <c r="E15"/>
  <c r="E16"/>
  <c r="E17"/>
  <c r="E18"/>
  <c r="E19"/>
  <c r="E20"/>
  <c r="E21"/>
  <c r="E22"/>
  <c r="E23"/>
  <c r="E6"/>
  <c r="E7"/>
  <c r="E8"/>
  <c r="E5"/>
  <c r="E4"/>
</calcChain>
</file>

<file path=xl/sharedStrings.xml><?xml version="1.0" encoding="utf-8"?>
<sst xmlns="http://schemas.openxmlformats.org/spreadsheetml/2006/main" count="37" uniqueCount="36">
  <si>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</si>
  <si>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</si>
  <si>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</si>
  <si>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</si>
  <si>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</si>
  <si>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</si>
  <si>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</si>
  <si>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</si>
  <si>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</si>
  <si>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</si>
  <si>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Копка ямок 0,25х0,25х0,5м</t>
  </si>
  <si>
    <t>Планірування майданчика під контейнера</t>
  </si>
  <si>
    <t>Облаштування підстилаючої  основи</t>
  </si>
  <si>
    <t>Монтаж стовпчиків із труби 50х50мм</t>
  </si>
  <si>
    <t>Приварювання ребер жорсткості</t>
  </si>
  <si>
    <t>Монтаж опалубки</t>
  </si>
  <si>
    <t>Виготовлення сітки із арматури Д=100мм</t>
  </si>
  <si>
    <t>Бетонування майданчика</t>
  </si>
  <si>
    <t>Демонтаж опалубки</t>
  </si>
  <si>
    <t>Монтаж обшиви із профнастилу</t>
  </si>
  <si>
    <t>Грунтовка металевих конструкцій</t>
  </si>
  <si>
    <t>Виготовлення  металевої конструкції навісу</t>
  </si>
  <si>
    <t>Облаштування покрівлі навісу</t>
  </si>
  <si>
    <t>труба 50х50мм</t>
  </si>
  <si>
    <t>труба 40х20мм</t>
  </si>
  <si>
    <t>арматура Д=10мм</t>
  </si>
  <si>
    <t>профнастил</t>
  </si>
  <si>
    <t>грунтовка для металевих конструкцій 0,9кг</t>
  </si>
  <si>
    <t>саморізи</t>
  </si>
  <si>
    <t xml:space="preserve">Бетон </t>
  </si>
  <si>
    <t>валик</t>
  </si>
  <si>
    <t>щітка</t>
  </si>
  <si>
    <t>фарба 0,9кг</t>
  </si>
  <si>
    <t>перчатки</t>
  </si>
  <si>
    <t>Непередбачені витрати 20 %:</t>
  </si>
  <si>
    <t>Облаштування контейнерних майданчиків для збору сміття за адресами: вул. Сучкова 18 та Гетьманьская 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</si>
</sst>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topLeftCell="A19" zoomScale="120" zoomScaleNormal="120" workbookViewId="0">
      <selection activeCell="G3" sqref="G3"/>
    </sheetView>
  </sheetViews>
  <sheetFormatPr defaultColWidth="9.140625" defaultRowHeight="18.75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>
      <c r="A1" s="1"/>
      <c r="B1" s="14" t="s">
        <v>7</v>
      </c>
      <c r="C1" s="15"/>
      <c r="D1" s="15"/>
      <c r="E1" s="16"/>
    </row>
    <row r="2" spans="1:5" ht="40.5" customHeight="1">
      <c r="A2" s="30" t="s">
        <v>35</v>
      </c>
      <c r="B2" s="31"/>
      <c r="C2" s="31"/>
      <c r="D2" s="31"/>
      <c r="E2" s="32"/>
    </row>
    <row r="3" spans="1:5" ht="56.25">
      <c r="A3" s="3" t="s">
        <v>0</v>
      </c>
      <c r="B3" s="4" t="s">
        <v>6</v>
      </c>
      <c r="C3" s="5" t="s">
        <v>4</v>
      </c>
      <c r="D3" s="5" t="s">
        <v>3</v>
      </c>
      <c r="E3" s="4" t="s">
        <v>5</v>
      </c>
    </row>
    <row r="4" spans="1:5">
      <c r="A4" s="6">
        <v>1</v>
      </c>
      <c r="B4" s="25" t="s">
        <v>10</v>
      </c>
      <c r="C4" s="6">
        <v>0.59</v>
      </c>
      <c r="D4" s="6">
        <v>450</v>
      </c>
      <c r="E4" s="6">
        <f>D4*C4</f>
        <v>265.5</v>
      </c>
    </row>
    <row r="5" spans="1:5">
      <c r="A5" s="7">
        <v>2</v>
      </c>
      <c r="B5" s="26" t="s">
        <v>11</v>
      </c>
      <c r="C5" s="7">
        <v>6.94</v>
      </c>
      <c r="D5" s="7">
        <v>450</v>
      </c>
      <c r="E5" s="7">
        <f>D5*C5</f>
        <v>3123</v>
      </c>
    </row>
    <row r="6" spans="1:5">
      <c r="A6" s="6">
        <v>3</v>
      </c>
      <c r="B6" s="26" t="s">
        <v>12</v>
      </c>
      <c r="C6" s="7">
        <v>6.94</v>
      </c>
      <c r="D6" s="7">
        <v>374.77</v>
      </c>
      <c r="E6" s="7">
        <f t="shared" ref="E6:E27" si="0">D6*C6</f>
        <v>2600.9038</v>
      </c>
    </row>
    <row r="7" spans="1:5">
      <c r="A7" s="7">
        <v>4</v>
      </c>
      <c r="B7" s="26" t="s">
        <v>13</v>
      </c>
      <c r="C7" s="7">
        <v>15</v>
      </c>
      <c r="D7" s="7">
        <v>187.27</v>
      </c>
      <c r="E7" s="7">
        <f t="shared" si="0"/>
        <v>2809.05</v>
      </c>
    </row>
    <row r="8" spans="1:5">
      <c r="A8" s="6">
        <v>5</v>
      </c>
      <c r="B8" s="26" t="s">
        <v>14</v>
      </c>
      <c r="C8" s="7">
        <v>51</v>
      </c>
      <c r="D8" s="7">
        <v>16.64</v>
      </c>
      <c r="E8" s="7">
        <f t="shared" si="0"/>
        <v>848.64</v>
      </c>
    </row>
    <row r="9" spans="1:5">
      <c r="A9" s="7">
        <v>6</v>
      </c>
      <c r="B9" s="26" t="s">
        <v>15</v>
      </c>
      <c r="C9" s="7">
        <v>8.4</v>
      </c>
      <c r="D9" s="7">
        <v>21.16</v>
      </c>
      <c r="E9" s="7">
        <f t="shared" si="0"/>
        <v>177.744</v>
      </c>
    </row>
    <row r="10" spans="1:5">
      <c r="A10" s="6">
        <v>7</v>
      </c>
      <c r="B10" s="26" t="s">
        <v>16</v>
      </c>
      <c r="C10" s="7">
        <v>36</v>
      </c>
      <c r="D10" s="7">
        <v>48.06</v>
      </c>
      <c r="E10" s="7">
        <f t="shared" si="0"/>
        <v>1730.16</v>
      </c>
    </row>
    <row r="11" spans="1:5">
      <c r="A11" s="7">
        <v>8</v>
      </c>
      <c r="B11" s="26" t="s">
        <v>17</v>
      </c>
      <c r="C11" s="7">
        <v>8.7899999999999991</v>
      </c>
      <c r="D11" s="7">
        <v>285.13</v>
      </c>
      <c r="E11" s="7">
        <f t="shared" si="0"/>
        <v>2506.2926999999995</v>
      </c>
    </row>
    <row r="12" spans="1:5">
      <c r="A12" s="6">
        <v>9</v>
      </c>
      <c r="B12" s="26" t="s">
        <v>18</v>
      </c>
      <c r="C12" s="7">
        <v>8.4</v>
      </c>
      <c r="D12" s="7">
        <v>6.35</v>
      </c>
      <c r="E12" s="7">
        <f t="shared" si="0"/>
        <v>53.339999999999996</v>
      </c>
    </row>
    <row r="13" spans="1:5">
      <c r="A13" s="7">
        <v>10</v>
      </c>
      <c r="B13" s="26" t="s">
        <v>19</v>
      </c>
      <c r="C13" s="7">
        <v>56</v>
      </c>
      <c r="D13" s="7">
        <v>160</v>
      </c>
      <c r="E13" s="7">
        <f t="shared" si="0"/>
        <v>8960</v>
      </c>
    </row>
    <row r="14" spans="1:5">
      <c r="A14" s="7">
        <v>11</v>
      </c>
      <c r="B14" s="27" t="s">
        <v>20</v>
      </c>
      <c r="C14" s="23">
        <v>23.56</v>
      </c>
      <c r="D14" s="24">
        <v>22.34</v>
      </c>
      <c r="E14" s="7">
        <f t="shared" si="0"/>
        <v>526.33039999999994</v>
      </c>
    </row>
    <row r="15" spans="1:5">
      <c r="A15" s="7">
        <v>12</v>
      </c>
      <c r="B15" s="27" t="s">
        <v>21</v>
      </c>
      <c r="C15" s="23">
        <v>46.25</v>
      </c>
      <c r="D15" s="24">
        <v>70</v>
      </c>
      <c r="E15" s="7">
        <f t="shared" si="0"/>
        <v>3237.5</v>
      </c>
    </row>
    <row r="16" spans="1:5">
      <c r="A16" s="7">
        <v>13</v>
      </c>
      <c r="B16" s="27" t="s">
        <v>22</v>
      </c>
      <c r="C16" s="23">
        <v>53.19</v>
      </c>
      <c r="D16" s="24">
        <v>90</v>
      </c>
      <c r="E16" s="7">
        <f t="shared" si="0"/>
        <v>4787.0999999999995</v>
      </c>
    </row>
    <row r="17" spans="1:5">
      <c r="A17" s="7">
        <v>14</v>
      </c>
      <c r="B17" s="27" t="s">
        <v>23</v>
      </c>
      <c r="C17" s="23">
        <v>35</v>
      </c>
      <c r="D17" s="24">
        <v>84.2</v>
      </c>
      <c r="E17" s="7">
        <f t="shared" si="0"/>
        <v>2947</v>
      </c>
    </row>
    <row r="18" spans="1:5">
      <c r="A18" s="7">
        <v>15</v>
      </c>
      <c r="B18" s="27" t="s">
        <v>24</v>
      </c>
      <c r="C18" s="23">
        <v>138</v>
      </c>
      <c r="D18" s="24">
        <v>33</v>
      </c>
      <c r="E18" s="7">
        <f t="shared" si="0"/>
        <v>4554</v>
      </c>
    </row>
    <row r="19" spans="1:5">
      <c r="A19" s="7">
        <v>16</v>
      </c>
      <c r="B19" s="27" t="s">
        <v>25</v>
      </c>
      <c r="C19" s="23">
        <v>384</v>
      </c>
      <c r="D19" s="24">
        <v>8.4</v>
      </c>
      <c r="E19" s="7">
        <f t="shared" si="0"/>
        <v>3225.6000000000004</v>
      </c>
    </row>
    <row r="20" spans="1:5">
      <c r="A20" s="7">
        <v>17</v>
      </c>
      <c r="B20" s="27" t="s">
        <v>26</v>
      </c>
      <c r="C20" s="23">
        <v>71</v>
      </c>
      <c r="D20" s="24">
        <v>174.6</v>
      </c>
      <c r="E20" s="7">
        <f t="shared" si="0"/>
        <v>12396.6</v>
      </c>
    </row>
    <row r="21" spans="1:5">
      <c r="A21" s="7">
        <v>18</v>
      </c>
      <c r="B21" s="27" t="s">
        <v>27</v>
      </c>
      <c r="C21" s="23">
        <v>8</v>
      </c>
      <c r="D21" s="24">
        <v>50.5</v>
      </c>
      <c r="E21" s="7">
        <f t="shared" si="0"/>
        <v>404</v>
      </c>
    </row>
    <row r="22" spans="1:5">
      <c r="A22" s="7">
        <v>19</v>
      </c>
      <c r="B22" s="27" t="s">
        <v>28</v>
      </c>
      <c r="C22" s="23">
        <v>2600</v>
      </c>
      <c r="D22" s="24">
        <v>0.38</v>
      </c>
      <c r="E22" s="7">
        <f t="shared" si="0"/>
        <v>988</v>
      </c>
    </row>
    <row r="23" spans="1:5">
      <c r="A23" s="7">
        <v>20</v>
      </c>
      <c r="B23" s="27" t="s">
        <v>29</v>
      </c>
      <c r="C23" s="23">
        <v>9.3800000000000008</v>
      </c>
      <c r="D23" s="24">
        <v>2800</v>
      </c>
      <c r="E23" s="7">
        <f t="shared" si="0"/>
        <v>26264.000000000004</v>
      </c>
    </row>
    <row r="24" spans="1:5">
      <c r="A24" s="7">
        <v>21</v>
      </c>
      <c r="B24" s="27" t="s">
        <v>30</v>
      </c>
      <c r="C24" s="23">
        <v>5</v>
      </c>
      <c r="D24" s="24">
        <v>25</v>
      </c>
      <c r="E24" s="7">
        <f>D24*C24</f>
        <v>125</v>
      </c>
    </row>
    <row r="25" spans="1:5">
      <c r="A25" s="7">
        <v>22</v>
      </c>
      <c r="B25" s="27" t="s">
        <v>31</v>
      </c>
      <c r="C25" s="23">
        <v>2</v>
      </c>
      <c r="D25" s="24">
        <v>16.5</v>
      </c>
      <c r="E25" s="7">
        <f t="shared" si="0"/>
        <v>33</v>
      </c>
    </row>
    <row r="26" spans="1:5">
      <c r="A26" s="7">
        <v>23</v>
      </c>
      <c r="B26" s="27" t="s">
        <v>32</v>
      </c>
      <c r="C26" s="23">
        <v>8</v>
      </c>
      <c r="D26" s="24">
        <v>80</v>
      </c>
      <c r="E26" s="7">
        <f t="shared" si="0"/>
        <v>640</v>
      </c>
    </row>
    <row r="27" spans="1:5">
      <c r="A27" s="7">
        <v>24</v>
      </c>
      <c r="B27" s="27" t="s">
        <v>33</v>
      </c>
      <c r="C27" s="23">
        <v>4</v>
      </c>
      <c r="D27" s="24">
        <v>18.3</v>
      </c>
      <c r="E27" s="7">
        <f t="shared" si="0"/>
        <v>73.2</v>
      </c>
    </row>
    <row r="28" spans="1:5">
      <c r="A28" s="7"/>
      <c r="B28" s="17" t="s">
        <v>1</v>
      </c>
      <c r="C28" s="18"/>
      <c r="D28" s="19"/>
      <c r="E28" s="28">
        <f>SUM(E4:E27)</f>
        <v>83275.960899999991</v>
      </c>
    </row>
    <row r="29" spans="1:5" ht="24" customHeight="1">
      <c r="A29" s="8"/>
      <c r="B29" s="20" t="s">
        <v>34</v>
      </c>
      <c r="C29" s="21"/>
      <c r="D29" s="22"/>
      <c r="E29" s="28">
        <f>E28*20/100</f>
        <v>16655.192179999998</v>
      </c>
    </row>
    <row r="30" spans="1:5">
      <c r="A30" s="7"/>
      <c r="B30" s="17" t="s">
        <v>2</v>
      </c>
      <c r="C30" s="18"/>
      <c r="D30" s="19"/>
      <c r="E30" s="29">
        <f>E28+E29</f>
        <v>99931.153079999989</v>
      </c>
    </row>
    <row r="31" spans="1:5">
      <c r="A31" s="9"/>
      <c r="B31" s="10"/>
      <c r="C31" s="10"/>
      <c r="D31" s="10"/>
      <c r="E31" s="9"/>
    </row>
    <row r="32" spans="1:5">
      <c r="A32" s="9"/>
      <c r="B32" s="10"/>
      <c r="C32" s="10"/>
      <c r="D32" s="10"/>
      <c r="E32" s="9"/>
    </row>
    <row r="33" spans="1:5" ht="18" customHeight="1">
      <c r="A33" s="11" t="s">
        <v>9</v>
      </c>
      <c r="B33" s="13" t="s">
        <v>8</v>
      </c>
      <c r="C33" s="13"/>
      <c r="D33" s="13"/>
      <c r="E33" s="11" t="s">
        <v>9</v>
      </c>
    </row>
    <row r="34" spans="1:5">
      <c r="A34" s="12"/>
      <c r="B34" s="13"/>
      <c r="C34" s="13"/>
      <c r="D34" s="13"/>
      <c r="E34" s="12"/>
    </row>
    <row r="35" spans="1:5">
      <c r="A35" s="12"/>
      <c r="B35" s="13"/>
      <c r="C35" s="13"/>
      <c r="D35" s="13"/>
      <c r="E35" s="12"/>
    </row>
    <row r="36" spans="1:5">
      <c r="A36" s="12"/>
      <c r="B36" s="13"/>
      <c r="C36" s="13"/>
      <c r="D36" s="13"/>
      <c r="E36" s="12"/>
    </row>
    <row r="37" spans="1:5">
      <c r="A37" s="12"/>
      <c r="B37" s="13"/>
      <c r="C37" s="13"/>
      <c r="D37" s="13"/>
      <c r="E37" s="12"/>
    </row>
    <row r="38" spans="1:5">
      <c r="A38" s="12"/>
      <c r="B38" s="13"/>
      <c r="C38" s="13"/>
      <c r="D38" s="13"/>
      <c r="E38" s="12"/>
    </row>
    <row r="39" spans="1:5">
      <c r="A39" s="9"/>
      <c r="B39" s="10"/>
      <c r="C39" s="10"/>
      <c r="D39" s="10"/>
      <c r="E39" s="9"/>
    </row>
  </sheetData>
  <mergeCells count="8">
    <mergeCell ref="A33:A38"/>
    <mergeCell ref="E33:E38"/>
    <mergeCell ref="B33:D38"/>
    <mergeCell ref="B1:E1"/>
    <mergeCell ref="B30:D30"/>
    <mergeCell ref="B29:D29"/>
    <mergeCell ref="B28:D28"/>
    <mergeCell ref="A2:E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Master</cp:lastModifiedBy>
  <cp:lastPrinted>2020-07-17T14:55:38Z</cp:lastPrinted>
  <dcterms:created xsi:type="dcterms:W3CDTF">2016-09-21T11:18:44Z</dcterms:created>
  <dcterms:modified xsi:type="dcterms:W3CDTF">2020-08-13T08:18:09Z</dcterms:modified>
</cp:coreProperties>
</file>