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81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8"/>
  <c r="E7"/>
  <c r="E24" l="1"/>
  <c r="E25" s="1"/>
  <c r="E26" s="1"/>
</calcChain>
</file>

<file path=xl/sharedStrings.xml><?xml version="1.0" encoding="utf-8"?>
<sst xmlns="http://schemas.openxmlformats.org/spreadsheetml/2006/main" count="30" uniqueCount="29">
  <si>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</si>
  <si>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</si>
  <si>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</si>
  <si>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</si>
  <si>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</si>
  <si>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</si>
  <si>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</si>
  <si>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</si>
  <si>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</si>
  <si>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</si>
  <si>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</si>
  <si>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Планування грунту під  роздягальні, 24 м2 х 2 од.</t>
  </si>
  <si>
    <t>Брус, од.</t>
  </si>
  <si>
    <t>Турбовинт, од.</t>
  </si>
  <si>
    <t>Саморіз по дереву, уп.</t>
  </si>
  <si>
    <t>Доска для стелі, од.</t>
  </si>
  <si>
    <t>Двері вхідні, од.</t>
  </si>
  <si>
    <t>Зварювання каркасу роздягальні, т</t>
  </si>
  <si>
    <t>Обшивка каркасу профлистом, м2</t>
  </si>
  <si>
    <t>Обшивка каркасу плитою вологостійкою, м2</t>
  </si>
  <si>
    <t>Монтаж дверей, од.</t>
  </si>
  <si>
    <t>Грунтування каркасу роздягальні, м2</t>
  </si>
  <si>
    <t>Профлист для стін, м2</t>
  </si>
  <si>
    <t>Профлист для покрівлі, м2</t>
  </si>
  <si>
    <t>Профільна труба 60х60х3, м.п.</t>
  </si>
  <si>
    <t>Плита вологостійка для полу, 2500х1250мм, лист, од.(товщина 22мм)</t>
  </si>
  <si>
    <t>Плита вологостійка для стелі, 2500х1250мм, лист, од.(товщина 12мм)</t>
  </si>
  <si>
    <t>Плита вологостійка для стіни, 2500х1250мм, лист, од. (товщина 12мм)</t>
  </si>
  <si>
    <t xml:space="preserve">Встановлення роздягалень для спортсменів (футболістів) на території стадіону                                                          біля будівлі Будинку культури ім.О.Гончара 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</si>
</sst>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zoomScale="120" zoomScaleNormal="120" workbookViewId="0">
      <selection activeCell="G4" sqref="G4"/>
    </sheetView>
  </sheetViews>
  <sheetFormatPr defaultColWidth="9.140625" defaultRowHeight="18.75"/>
  <cols>
    <col min="1" max="1" width="10.5703125" style="1" customWidth="1"/>
    <col min="2" max="2" width="64.28515625" style="1" customWidth="1"/>
    <col min="3" max="3" width="14" style="1" customWidth="1"/>
    <col min="4" max="4" width="17.140625" style="1" customWidth="1"/>
    <col min="5" max="5" width="12.7109375" style="1" customWidth="1"/>
    <col min="6" max="6" width="9.140625" style="1"/>
    <col min="7" max="7" width="13" style="1" customWidth="1"/>
    <col min="8" max="16384" width="9.140625" style="1"/>
  </cols>
  <sheetData>
    <row r="3" spans="1:5">
      <c r="A3" s="2"/>
      <c r="B3" s="20" t="s">
        <v>7</v>
      </c>
      <c r="C3" s="21"/>
      <c r="D3" s="21"/>
      <c r="E3" s="22"/>
    </row>
    <row r="4" spans="1:5" ht="56.25" customHeight="1">
      <c r="A4" s="2"/>
      <c r="B4" s="23" t="s">
        <v>28</v>
      </c>
      <c r="C4" s="24"/>
      <c r="D4" s="24"/>
      <c r="E4" s="25"/>
    </row>
    <row r="5" spans="1:5">
      <c r="A5" s="2"/>
      <c r="B5" s="9"/>
      <c r="C5" s="10"/>
      <c r="D5" s="10"/>
      <c r="E5" s="11"/>
    </row>
    <row r="6" spans="1:5" ht="56.25">
      <c r="A6" s="4" t="s">
        <v>0</v>
      </c>
      <c r="B6" s="3" t="s">
        <v>6</v>
      </c>
      <c r="C6" s="3" t="s">
        <v>4</v>
      </c>
      <c r="D6" s="3" t="s">
        <v>3</v>
      </c>
      <c r="E6" s="3" t="s">
        <v>5</v>
      </c>
    </row>
    <row r="7" spans="1:5">
      <c r="A7" s="2">
        <v>1</v>
      </c>
      <c r="B7" s="5" t="s">
        <v>11</v>
      </c>
      <c r="C7" s="14">
        <v>48</v>
      </c>
      <c r="D7" s="13">
        <v>5</v>
      </c>
      <c r="E7" s="13">
        <f>C7*D7</f>
        <v>240</v>
      </c>
    </row>
    <row r="8" spans="1:5">
      <c r="A8" s="2">
        <v>2</v>
      </c>
      <c r="B8" s="5" t="s">
        <v>17</v>
      </c>
      <c r="C8" s="14">
        <v>1.3125</v>
      </c>
      <c r="D8" s="13">
        <v>300</v>
      </c>
      <c r="E8" s="13">
        <f t="shared" ref="E8:E20" si="0">C8*D8</f>
        <v>393.75</v>
      </c>
    </row>
    <row r="9" spans="1:5">
      <c r="A9" s="2">
        <v>3</v>
      </c>
      <c r="B9" s="5" t="s">
        <v>21</v>
      </c>
      <c r="C9" s="14">
        <v>60</v>
      </c>
      <c r="D9" s="13">
        <v>5</v>
      </c>
      <c r="E9" s="13">
        <f t="shared" si="0"/>
        <v>300</v>
      </c>
    </row>
    <row r="10" spans="1:5">
      <c r="A10" s="2">
        <v>4</v>
      </c>
      <c r="B10" s="5" t="s">
        <v>18</v>
      </c>
      <c r="C10" s="14">
        <v>161</v>
      </c>
      <c r="D10" s="13">
        <v>7</v>
      </c>
      <c r="E10" s="13">
        <f t="shared" si="0"/>
        <v>1127</v>
      </c>
    </row>
    <row r="11" spans="1:5">
      <c r="A11" s="2">
        <v>5</v>
      </c>
      <c r="B11" s="5" t="s">
        <v>19</v>
      </c>
      <c r="C11" s="14">
        <v>72</v>
      </c>
      <c r="D11" s="13">
        <v>8.5</v>
      </c>
      <c r="E11" s="13">
        <f t="shared" si="0"/>
        <v>612</v>
      </c>
    </row>
    <row r="12" spans="1:5">
      <c r="A12" s="2">
        <v>6</v>
      </c>
      <c r="B12" s="5" t="s">
        <v>20</v>
      </c>
      <c r="C12" s="14">
        <v>2</v>
      </c>
      <c r="D12" s="13">
        <v>50</v>
      </c>
      <c r="E12" s="13">
        <f t="shared" si="0"/>
        <v>100</v>
      </c>
    </row>
    <row r="13" spans="1:5">
      <c r="A13" s="2">
        <v>9</v>
      </c>
      <c r="B13" s="6" t="s">
        <v>22</v>
      </c>
      <c r="C13" s="14">
        <v>96</v>
      </c>
      <c r="D13" s="13">
        <v>155</v>
      </c>
      <c r="E13" s="13">
        <f t="shared" si="0"/>
        <v>14880</v>
      </c>
    </row>
    <row r="14" spans="1:5">
      <c r="A14" s="2">
        <v>10</v>
      </c>
      <c r="B14" s="6" t="s">
        <v>23</v>
      </c>
      <c r="C14" s="14">
        <v>65</v>
      </c>
      <c r="D14" s="13">
        <v>155</v>
      </c>
      <c r="E14" s="13">
        <f t="shared" si="0"/>
        <v>10075</v>
      </c>
    </row>
    <row r="15" spans="1:5" ht="37.5">
      <c r="A15" s="2">
        <v>11</v>
      </c>
      <c r="B15" s="12" t="s">
        <v>27</v>
      </c>
      <c r="C15" s="14">
        <v>40</v>
      </c>
      <c r="D15" s="13">
        <v>210</v>
      </c>
      <c r="E15" s="13">
        <f t="shared" si="0"/>
        <v>8400</v>
      </c>
    </row>
    <row r="16" spans="1:5" ht="37.5">
      <c r="A16" s="2">
        <v>12</v>
      </c>
      <c r="B16" s="12" t="s">
        <v>26</v>
      </c>
      <c r="C16" s="14">
        <v>16</v>
      </c>
      <c r="D16" s="13">
        <v>210</v>
      </c>
      <c r="E16" s="13">
        <f t="shared" si="0"/>
        <v>3360</v>
      </c>
    </row>
    <row r="17" spans="1:5" ht="37.5">
      <c r="A17" s="2">
        <v>13</v>
      </c>
      <c r="B17" s="12" t="s">
        <v>25</v>
      </c>
      <c r="C17" s="14">
        <v>16</v>
      </c>
      <c r="D17" s="13">
        <v>415</v>
      </c>
      <c r="E17" s="13">
        <f t="shared" si="0"/>
        <v>6640</v>
      </c>
    </row>
    <row r="18" spans="1:5">
      <c r="A18" s="2">
        <v>14</v>
      </c>
      <c r="B18" s="6" t="s">
        <v>12</v>
      </c>
      <c r="C18" s="14">
        <v>22</v>
      </c>
      <c r="D18" s="13">
        <v>128.25</v>
      </c>
      <c r="E18" s="13">
        <f t="shared" si="0"/>
        <v>2821.5</v>
      </c>
    </row>
    <row r="19" spans="1:5">
      <c r="A19" s="2">
        <v>15</v>
      </c>
      <c r="B19" s="6" t="s">
        <v>13</v>
      </c>
      <c r="C19" s="14">
        <v>1000</v>
      </c>
      <c r="D19" s="16">
        <v>0.2399</v>
      </c>
      <c r="E19" s="13">
        <f t="shared" si="0"/>
        <v>239.9</v>
      </c>
    </row>
    <row r="20" spans="1:5">
      <c r="A20" s="2">
        <v>16</v>
      </c>
      <c r="B20" s="6" t="s">
        <v>14</v>
      </c>
      <c r="C20" s="14">
        <v>1</v>
      </c>
      <c r="D20" s="13">
        <v>244.6</v>
      </c>
      <c r="E20" s="13">
        <f t="shared" si="0"/>
        <v>244.6</v>
      </c>
    </row>
    <row r="21" spans="1:5">
      <c r="A21" s="2">
        <v>18</v>
      </c>
      <c r="B21" s="15" t="s">
        <v>24</v>
      </c>
      <c r="C21" s="14">
        <v>200</v>
      </c>
      <c r="D21" s="13">
        <v>116.4</v>
      </c>
      <c r="E21" s="13">
        <f t="shared" ref="E21:E23" si="1">C21*D21</f>
        <v>23280</v>
      </c>
    </row>
    <row r="22" spans="1:5">
      <c r="A22" s="2">
        <v>20</v>
      </c>
      <c r="B22" s="6" t="s">
        <v>15</v>
      </c>
      <c r="C22" s="14">
        <v>16</v>
      </c>
      <c r="D22" s="13">
        <v>225</v>
      </c>
      <c r="E22" s="13">
        <f t="shared" si="1"/>
        <v>3600</v>
      </c>
    </row>
    <row r="23" spans="1:5">
      <c r="A23" s="2">
        <v>23</v>
      </c>
      <c r="B23" s="6" t="s">
        <v>16</v>
      </c>
      <c r="C23" s="14">
        <v>2</v>
      </c>
      <c r="D23" s="13">
        <v>3500</v>
      </c>
      <c r="E23" s="13">
        <f t="shared" si="1"/>
        <v>7000</v>
      </c>
    </row>
    <row r="24" spans="1:5">
      <c r="A24" s="2"/>
      <c r="B24" s="26" t="s">
        <v>1</v>
      </c>
      <c r="C24" s="27"/>
      <c r="D24" s="28"/>
      <c r="E24" s="8">
        <f>SUM(E7:E23)</f>
        <v>83313.75</v>
      </c>
    </row>
    <row r="25" spans="1:5">
      <c r="A25" s="3"/>
      <c r="B25" s="29" t="s">
        <v>8</v>
      </c>
      <c r="C25" s="30"/>
      <c r="D25" s="31"/>
      <c r="E25" s="8">
        <f>E24*0.2</f>
        <v>16662.75</v>
      </c>
    </row>
    <row r="26" spans="1:5">
      <c r="A26" s="2"/>
      <c r="B26" s="26" t="s">
        <v>2</v>
      </c>
      <c r="C26" s="27"/>
      <c r="D26" s="28"/>
      <c r="E26" s="7">
        <f>E24+E25</f>
        <v>99976.5</v>
      </c>
    </row>
    <row r="30" spans="1:5">
      <c r="A30" s="17" t="s">
        <v>10</v>
      </c>
      <c r="B30" s="19" t="s">
        <v>9</v>
      </c>
      <c r="C30" s="19"/>
      <c r="D30" s="19"/>
      <c r="E30" s="17" t="s">
        <v>10</v>
      </c>
    </row>
    <row r="31" spans="1:5">
      <c r="A31" s="18"/>
      <c r="B31" s="19"/>
      <c r="C31" s="19"/>
      <c r="D31" s="19"/>
      <c r="E31" s="18"/>
    </row>
    <row r="32" spans="1:5">
      <c r="A32" s="18"/>
      <c r="B32" s="19"/>
      <c r="C32" s="19"/>
      <c r="D32" s="19"/>
      <c r="E32" s="18"/>
    </row>
    <row r="33" spans="1:5">
      <c r="A33" s="18"/>
      <c r="B33" s="19"/>
      <c r="C33" s="19"/>
      <c r="D33" s="19"/>
      <c r="E33" s="18"/>
    </row>
    <row r="34" spans="1:5">
      <c r="A34" s="18"/>
      <c r="B34" s="19"/>
      <c r="C34" s="19"/>
      <c r="D34" s="19"/>
      <c r="E34" s="18"/>
    </row>
    <row r="35" spans="1:5">
      <c r="A35" s="18"/>
      <c r="B35" s="19"/>
      <c r="C35" s="19"/>
      <c r="D35" s="19"/>
      <c r="E35" s="18"/>
    </row>
  </sheetData>
  <mergeCells count="8">
    <mergeCell ref="A30:A35"/>
    <mergeCell ref="B30:D35"/>
    <mergeCell ref="E30:E35"/>
    <mergeCell ref="B3:E3"/>
    <mergeCell ref="B4:E4"/>
    <mergeCell ref="B24:D24"/>
    <mergeCell ref="B25:D25"/>
    <mergeCell ref="B26:D26"/>
  </mergeCells>
  <pageMargins left="0.53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Master</cp:lastModifiedBy>
  <cp:lastPrinted>2020-07-22T11:40:41Z</cp:lastPrinted>
  <dcterms:created xsi:type="dcterms:W3CDTF">2016-09-21T11:18:44Z</dcterms:created>
  <dcterms:modified xsi:type="dcterms:W3CDTF">2020-07-22T11:52:48Z</dcterms:modified>
</cp:coreProperties>
</file>