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eima\Desktop\Детская площадка 2020\Заливаем на сайт Сергей\"/>
    </mc:Choice>
  </mc:AlternateContent>
  <bookViews>
    <workbookView xWindow="0" yWindow="0" windowWidth="28800" windowHeight="1244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6" i="1" l="1"/>
  <c r="F7" i="1"/>
  <c r="F8" i="1"/>
  <c r="F9" i="1"/>
  <c r="F4" i="1"/>
  <c r="F5" i="1"/>
  <c r="F3" i="1"/>
  <c r="F11" i="1" l="1"/>
  <c r="F13" i="1" s="1"/>
</calcChain>
</file>

<file path=xl/sharedStrings.xml><?xml version="1.0" encoding="utf-8"?>
<sst xmlns="http://schemas.openxmlformats.org/spreadsheetml/2006/main" count="35" uniqueCount="28">
  <si>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</si>
  <si>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</si>
  <si>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</si>
  <si>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</si>
  <si>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</si>
  <si>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</si>
  <si>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</si>
  <si>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</si>
  <si>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</si>
  <si>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</si>
  <si>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пісок, щебень - улаштування підстильного вирівнювального шару основи під покриття</t>
  </si>
  <si>
    <t>Дитячий майданчик</t>
  </si>
  <si>
    <t>встановлення опори єлементів ігрових та спорт комплексів</t>
  </si>
  <si>
    <t>Игровой комплекс "АЛЕКС" https://grig.ua/igrovye-kompleksy/serija-standart/igrovoj-kompleks-aleks-3406.html</t>
  </si>
  <si>
    <t>встановлення лав садових з бетонуванням</t>
  </si>
  <si>
    <t>встановлення урн з бетонуванням</t>
  </si>
  <si>
    <t>планування ділянки під озелення</t>
  </si>
  <si>
    <t xml:space="preserve">посів газонів </t>
  </si>
  <si>
    <t>Додаткове наповнення власними коштами та за рахунок спонсорської допомоги</t>
  </si>
  <si>
    <t xml:space="preserve">Огородження  - cітка зварювальна https://zazaborom.com.ua/setka/3d-pvh/ </t>
  </si>
  <si>
    <t>Освітлення (приклад світильника) https://elektrovoz.com.ua/svitlodiodnij-vulichnij-svitilnik-150w-ip65-6400k-13500lm-skyhigh-150-060.html?gclid=CjwKCAjwgdX4BRB_EiwAg8O8HeWAY9rds28apvjCY2tLHtDc90Krwe3TgK_OuZze0Ix-ZrPhDjJy4BoCmM8QAvD_BwE</t>
  </si>
  <si>
    <t>Навіс над пісочницею</t>
  </si>
  <si>
    <t>санітарна станція - миття рук</t>
  </si>
  <si>
    <t>Пісочниця дитяча</t>
  </si>
  <si>
    <t>Одиниці виміру</t>
  </si>
  <si>
    <t>м. кв</t>
  </si>
  <si>
    <t>шт</t>
  </si>
  <si>
    <t>м.пог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</si>
</sst>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Times New Roman"/>
      <family val="1"/>
    </font>
    <font>
      <b/>
      <sz val="22"/>
      <color rgb="FFFF0000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1" applyBorder="1"/>
    <xf numFmtId="0" fontId="0" fillId="0" borderId="1" xfId="0" applyBorder="1"/>
    <xf numFmtId="0" fontId="1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Border="1" applyAlignment="1"/>
    <xf numFmtId="0" fontId="1" fillId="0" borderId="1" xfId="0" applyFont="1" applyFill="1" applyBorder="1" applyAlignment="1">
      <alignment horizontal="left" vertical="center"/>
    </xf>
    <xf numFmtId="0" fontId="6" fillId="0" borderId="0" xfId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eima/AppData/Local/Microsoft/Windows/INetCache/Content.Outlook/SL0LLRS8/&#1041;&#1102;&#1076;&#1078;&#1077;&#1090;%20&#1087;&#1088;&#1086;&#1077;&#1082;&#1090;&#1072;%20&#1076;&#1077;&#1090;&#1089;&#1082;&#1086;&#1081;%20&#1087;&#1083;&#1086;&#1097;&#1072;&#1076;&#1082;&#1080;%20&#1057;&#1077;&#1074;&#1072;&#1089;&#1090;&#1086;&#1087;&#1086;&#1083;&#1100;&#1089;&#1100;&#1082;&#1072;%20&#1074;&#1091;&#1083;%2014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49327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ektrovoz.com.ua/svitlodiodnij-vulichnij-svitilnik-150w-ip65-6400k-13500lm-skyhigh-150-060.html?gclid=CjwKCAjwgdX4BRB_EiwAg8O8HeWAY9rds28apvjCY2tLHtDc90Krwe3TgK_OuZze0Ix-ZrPhDjJy4BoCmM8QAvD_BwE" TargetMode="External"/><Relationship Id="rId2" Type="http://schemas.openxmlformats.org/officeDocument/2006/relationships/hyperlink" Target="https://zazaborom.com.ua/setka/3d-pvh/" TargetMode="External"/><Relationship Id="rId1" Type="http://schemas.openxmlformats.org/officeDocument/2006/relationships/hyperlink" Target="https://grig.ua/igrovye-kompleksy/serija-standart/igrovoj-kompleks-aleks-3406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zoomScale="120" zoomScaleNormal="120" workbookViewId="0">
      <selection activeCell="D19" sqref="D19"/>
    </sheetView>
  </sheetViews>
  <sheetFormatPr defaultColWidth="9.1796875" defaultRowHeight="17.5" x14ac:dyDescent="0.35"/>
  <cols>
    <col min="1" max="1" width="5.81640625" style="2" customWidth="1"/>
    <col min="2" max="2" width="80.453125" style="2" customWidth="1"/>
    <col min="3" max="4" width="9.54296875" style="2" customWidth="1"/>
    <col min="5" max="5" width="13.7265625" style="2" customWidth="1"/>
    <col min="6" max="6" width="11.1796875" style="2" customWidth="1"/>
    <col min="7" max="16384" width="9.1796875" style="2"/>
  </cols>
  <sheetData>
    <row r="1" spans="1:6" x14ac:dyDescent="0.35">
      <c r="A1" s="1"/>
      <c r="B1" s="28" t="s">
        <v>11</v>
      </c>
      <c r="C1" s="29"/>
      <c r="D1" s="29"/>
      <c r="E1" s="29"/>
      <c r="F1" s="30"/>
    </row>
    <row r="2" spans="1:6" ht="42" x14ac:dyDescent="0.35">
      <c r="A2" s="12" t="s">
        <v>0</v>
      </c>
      <c r="B2" s="11" t="s">
        <v>6</v>
      </c>
      <c r="C2" s="10" t="s">
        <v>4</v>
      </c>
      <c r="D2" s="10" t="s">
        <v>24</v>
      </c>
      <c r="E2" s="10" t="s">
        <v>3</v>
      </c>
      <c r="F2" s="11" t="s">
        <v>5</v>
      </c>
    </row>
    <row r="3" spans="1:6" x14ac:dyDescent="0.35">
      <c r="A3" s="19">
        <v>1</v>
      </c>
      <c r="B3" s="8" t="s">
        <v>10</v>
      </c>
      <c r="C3" s="3">
        <v>115</v>
      </c>
      <c r="D3" s="3" t="s">
        <v>25</v>
      </c>
      <c r="E3" s="3">
        <v>165.82</v>
      </c>
      <c r="F3" s="3">
        <f t="shared" ref="F3:F8" si="0">C3*E3</f>
        <v>19069.3</v>
      </c>
    </row>
    <row r="4" spans="1:6" x14ac:dyDescent="0.35">
      <c r="A4" s="20">
        <v>2</v>
      </c>
      <c r="B4" s="9" t="s">
        <v>16</v>
      </c>
      <c r="C4" s="3">
        <v>115</v>
      </c>
      <c r="D4" s="3" t="s">
        <v>25</v>
      </c>
      <c r="E4" s="4">
        <v>25.01</v>
      </c>
      <c r="F4" s="3">
        <f t="shared" si="0"/>
        <v>2876.15</v>
      </c>
    </row>
    <row r="5" spans="1:6" x14ac:dyDescent="0.35">
      <c r="A5" s="20">
        <v>3</v>
      </c>
      <c r="B5" s="9" t="s">
        <v>17</v>
      </c>
      <c r="C5" s="4">
        <v>115</v>
      </c>
      <c r="D5" s="3" t="s">
        <v>25</v>
      </c>
      <c r="E5" s="4">
        <v>11.17</v>
      </c>
      <c r="F5" s="3">
        <f t="shared" si="0"/>
        <v>1284.55</v>
      </c>
    </row>
    <row r="6" spans="1:6" x14ac:dyDescent="0.35">
      <c r="A6" s="20">
        <v>4</v>
      </c>
      <c r="B6" s="9" t="s">
        <v>12</v>
      </c>
      <c r="C6" s="4">
        <v>5</v>
      </c>
      <c r="D6" s="4" t="s">
        <v>26</v>
      </c>
      <c r="E6" s="4">
        <v>1092.43</v>
      </c>
      <c r="F6" s="3">
        <f t="shared" si="0"/>
        <v>5462.1500000000005</v>
      </c>
    </row>
    <row r="7" spans="1:6" x14ac:dyDescent="0.35">
      <c r="A7" s="20">
        <v>5</v>
      </c>
      <c r="B7" s="17" t="s">
        <v>14</v>
      </c>
      <c r="C7" s="4">
        <v>3</v>
      </c>
      <c r="D7" s="4" t="s">
        <v>26</v>
      </c>
      <c r="E7" s="4">
        <v>1355.99</v>
      </c>
      <c r="F7" s="3">
        <f t="shared" si="0"/>
        <v>4067.9700000000003</v>
      </c>
    </row>
    <row r="8" spans="1:6" x14ac:dyDescent="0.35">
      <c r="A8" s="20">
        <v>6</v>
      </c>
      <c r="B8" s="17" t="s">
        <v>15</v>
      </c>
      <c r="C8" s="4">
        <v>3</v>
      </c>
      <c r="D8" s="4" t="s">
        <v>26</v>
      </c>
      <c r="E8" s="4">
        <v>152.69</v>
      </c>
      <c r="F8" s="3">
        <f t="shared" si="0"/>
        <v>458.07</v>
      </c>
    </row>
    <row r="9" spans="1:6" x14ac:dyDescent="0.35">
      <c r="A9" s="19">
        <v>7</v>
      </c>
      <c r="B9" s="16" t="s">
        <v>13</v>
      </c>
      <c r="C9" s="4">
        <v>1</v>
      </c>
      <c r="D9" s="4" t="s">
        <v>26</v>
      </c>
      <c r="E9" s="4">
        <v>49327</v>
      </c>
      <c r="F9" s="3">
        <f>C9*[1]Лист1!D9</f>
        <v>49327</v>
      </c>
    </row>
    <row r="10" spans="1:6" x14ac:dyDescent="0.35">
      <c r="A10" s="14"/>
      <c r="B10" s="15"/>
      <c r="C10" s="4"/>
      <c r="D10" s="4"/>
      <c r="E10" s="4"/>
      <c r="F10" s="4"/>
    </row>
    <row r="11" spans="1:6" x14ac:dyDescent="0.35">
      <c r="A11" s="13"/>
      <c r="B11" s="31" t="s">
        <v>1</v>
      </c>
      <c r="C11" s="31"/>
      <c r="D11" s="31"/>
      <c r="E11" s="31"/>
      <c r="F11" s="4">
        <f>SUM(F3:F10)</f>
        <v>82545.19</v>
      </c>
    </row>
    <row r="12" spans="1:6" ht="24" customHeight="1" x14ac:dyDescent="0.35">
      <c r="A12" s="13"/>
      <c r="B12" s="32" t="s">
        <v>7</v>
      </c>
      <c r="C12" s="32"/>
      <c r="D12" s="32"/>
      <c r="E12" s="32"/>
      <c r="F12" s="5">
        <v>0.2</v>
      </c>
    </row>
    <row r="13" spans="1:6" x14ac:dyDescent="0.35">
      <c r="A13" s="13"/>
      <c r="B13" s="31" t="s">
        <v>2</v>
      </c>
      <c r="C13" s="31"/>
      <c r="D13" s="31"/>
      <c r="E13" s="31"/>
      <c r="F13" s="4">
        <f>F11*1.2</f>
        <v>99054.228000000003</v>
      </c>
    </row>
    <row r="14" spans="1:6" ht="39" customHeight="1" x14ac:dyDescent="0.35">
      <c r="A14" s="13"/>
      <c r="B14" s="22" t="s">
        <v>18</v>
      </c>
      <c r="C14" s="18"/>
      <c r="D14" s="21"/>
      <c r="E14" s="18"/>
      <c r="F14" s="4"/>
    </row>
    <row r="15" spans="1:6" x14ac:dyDescent="0.35">
      <c r="A15" s="13"/>
      <c r="B15" s="23" t="s">
        <v>19</v>
      </c>
      <c r="C15" s="4">
        <v>60</v>
      </c>
      <c r="D15" s="4" t="s">
        <v>27</v>
      </c>
      <c r="E15" s="4">
        <v>486.5</v>
      </c>
      <c r="F15" s="4">
        <f>C15*E15</f>
        <v>29190</v>
      </c>
    </row>
    <row r="16" spans="1:6" x14ac:dyDescent="0.35">
      <c r="A16" s="13"/>
      <c r="B16" s="25" t="s">
        <v>20</v>
      </c>
      <c r="C16" s="4">
        <v>4</v>
      </c>
      <c r="D16" s="4" t="s">
        <v>26</v>
      </c>
      <c r="E16" s="4">
        <v>1379</v>
      </c>
      <c r="F16" s="4">
        <f>C16*E16</f>
        <v>5516</v>
      </c>
    </row>
    <row r="17" spans="1:6" x14ac:dyDescent="0.35">
      <c r="A17" s="13"/>
      <c r="B17" s="24" t="s">
        <v>23</v>
      </c>
      <c r="C17" s="18"/>
      <c r="D17" s="21"/>
      <c r="E17" s="18"/>
      <c r="F17" s="4"/>
    </row>
    <row r="18" spans="1:6" x14ac:dyDescent="0.35">
      <c r="A18" s="13"/>
      <c r="B18" s="24" t="s">
        <v>21</v>
      </c>
      <c r="C18" s="18"/>
      <c r="D18" s="21"/>
      <c r="E18" s="18"/>
      <c r="F18" s="4"/>
    </row>
    <row r="19" spans="1:6" x14ac:dyDescent="0.35">
      <c r="A19" s="13"/>
      <c r="B19" s="24" t="s">
        <v>22</v>
      </c>
      <c r="C19" s="18"/>
      <c r="D19" s="21"/>
      <c r="E19" s="18"/>
      <c r="F19" s="4"/>
    </row>
    <row r="20" spans="1:6" x14ac:dyDescent="0.35">
      <c r="A20" s="13"/>
      <c r="B20" s="18"/>
      <c r="C20" s="18"/>
      <c r="D20" s="21"/>
      <c r="E20" s="18"/>
      <c r="F20" s="4"/>
    </row>
    <row r="21" spans="1:6" x14ac:dyDescent="0.35">
      <c r="A21" s="4"/>
      <c r="B21" s="18"/>
      <c r="C21" s="18"/>
      <c r="D21" s="21"/>
      <c r="E21" s="18"/>
      <c r="F21" s="4"/>
    </row>
    <row r="22" spans="1:6" ht="18" customHeight="1" x14ac:dyDescent="0.35">
      <c r="A22" s="26" t="s">
        <v>9</v>
      </c>
      <c r="B22" s="27" t="s">
        <v>8</v>
      </c>
      <c r="C22" s="27"/>
      <c r="D22" s="27"/>
      <c r="E22" s="27"/>
      <c r="F22" s="26" t="s">
        <v>9</v>
      </c>
    </row>
    <row r="23" spans="1:6" ht="18.75" customHeight="1" x14ac:dyDescent="0.35">
      <c r="A23" s="26"/>
      <c r="B23" s="27"/>
      <c r="C23" s="27"/>
      <c r="D23" s="27"/>
      <c r="E23" s="27"/>
      <c r="F23" s="26"/>
    </row>
    <row r="24" spans="1:6" ht="18.75" customHeight="1" x14ac:dyDescent="0.35">
      <c r="A24" s="26"/>
      <c r="B24" s="27"/>
      <c r="C24" s="27"/>
      <c r="D24" s="27"/>
      <c r="E24" s="27"/>
      <c r="F24" s="26"/>
    </row>
    <row r="25" spans="1:6" ht="18.75" customHeight="1" x14ac:dyDescent="0.35">
      <c r="A25" s="26"/>
      <c r="B25" s="27"/>
      <c r="C25" s="27"/>
      <c r="D25" s="27"/>
      <c r="E25" s="27"/>
      <c r="F25" s="26"/>
    </row>
    <row r="26" spans="1:6" ht="18.75" customHeight="1" x14ac:dyDescent="0.35">
      <c r="A26" s="26"/>
      <c r="B26" s="27"/>
      <c r="C26" s="27"/>
      <c r="D26" s="27"/>
      <c r="E26" s="27"/>
      <c r="F26" s="26"/>
    </row>
    <row r="27" spans="1:6" ht="18.75" customHeight="1" x14ac:dyDescent="0.35">
      <c r="A27" s="26"/>
      <c r="B27" s="27"/>
      <c r="C27" s="27"/>
      <c r="D27" s="27"/>
      <c r="E27" s="27"/>
      <c r="F27" s="26"/>
    </row>
    <row r="28" spans="1:6" x14ac:dyDescent="0.35">
      <c r="A28" s="6"/>
      <c r="B28" s="7"/>
      <c r="C28" s="7"/>
      <c r="D28" s="7"/>
      <c r="E28" s="7"/>
      <c r="F28" s="6"/>
    </row>
  </sheetData>
  <mergeCells count="7">
    <mergeCell ref="A22:A27"/>
    <mergeCell ref="F22:F27"/>
    <mergeCell ref="B22:E27"/>
    <mergeCell ref="B1:F1"/>
    <mergeCell ref="B13:E13"/>
    <mergeCell ref="B12:E12"/>
    <mergeCell ref="B11:E11"/>
  </mergeCells>
  <hyperlinks>
    <hyperlink ref="B9" r:id="rId1" display="https://grig.ua/igrovye-kompleksy/serija-standart/igrovoj-kompleks-aleks-3406.html"/>
    <hyperlink ref="B15" r:id="rId2" display="https://zazaborom.com.ua/setka/3d-pvh/"/>
    <hyperlink ref="B16" r:id="rId3" display="https://elektrovoz.com.ua/svitlodiodnij-vulichnij-svitilnik-150w-ip65-6400k-13500lm-skyhigh-150-060.html?gclid=CjwKCAjwgdX4BRB_EiwAg8O8HeWAY9rds28apvjCY2tLHtDc90Krwe3TgK_OuZze0Ix-ZrPhDjJy4BoCmM8QAvD_BwE"/>
  </hyperlinks>
  <pageMargins left="0.23622047244094491" right="0.23622047244094491" top="0.74803149606299213" bottom="0.74803149606299213" header="0.31496062992125984" footer="0.31496062992125984"/>
  <pageSetup paperSize="9" scale="82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Сейма Сергій Миколайович</cp:lastModifiedBy>
  <cp:lastPrinted>2020-07-17T10:41:49Z</cp:lastPrinted>
  <dcterms:created xsi:type="dcterms:W3CDTF">2016-09-21T11:18:44Z</dcterms:created>
  <dcterms:modified xsi:type="dcterms:W3CDTF">2020-08-19T06:59:22Z</dcterms:modified>
</cp:coreProperties>
</file>